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Obiettivi 2025\"/>
    </mc:Choice>
  </mc:AlternateContent>
  <xr:revisionPtr revIDLastSave="0" documentId="13_ncr:1_{39B4F641-68A5-4140-BF11-EE5069A19DFF}" xr6:coauthVersionLast="47" xr6:coauthVersionMax="47" xr10:uidLastSave="{00000000-0000-0000-0000-000000000000}"/>
  <bookViews>
    <workbookView xWindow="-120" yWindow="-120" windowWidth="29040" windowHeight="15720" tabRatio="841" firstSheet="6" activeTab="6" xr2:uid="{00000000-000D-0000-FFFF-FFFF00000000}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'!$B$2:$S$32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2" i="26"/>
  <c r="X31" i="26"/>
  <c r="X30" i="26"/>
  <c r="X28" i="26"/>
  <c r="X27" i="26"/>
  <c r="X26" i="26"/>
  <c r="R26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Q108" i="24" s="1"/>
  <c r="Q109" i="24" s="1"/>
  <c r="P107" i="24"/>
  <c r="W106" i="24"/>
  <c r="R106" i="24"/>
  <c r="Q106" i="24"/>
  <c r="P106" i="24"/>
  <c r="W105" i="24"/>
  <c r="R105" i="24"/>
  <c r="Q105" i="24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Q56" i="24" s="1"/>
  <c r="Q57" i="24" s="1"/>
  <c r="P55" i="24"/>
  <c r="W54" i="24"/>
  <c r="R54" i="24"/>
  <c r="Q54" i="24"/>
  <c r="P54" i="24"/>
  <c r="W53" i="24"/>
  <c r="R53" i="24"/>
  <c r="Q53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 s="1"/>
  <c r="Q29" i="24" s="1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Q18" i="24" s="1"/>
  <c r="Q19" i="24" s="1"/>
  <c r="P17" i="24"/>
  <c r="W16" i="24"/>
  <c r="R16" i="24"/>
  <c r="Q16" i="24"/>
  <c r="P16" i="24"/>
  <c r="W15" i="24"/>
  <c r="R15" i="24"/>
  <c r="Q15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Q71" i="24" l="1"/>
  <c r="Q93" i="24"/>
  <c r="Q94" i="24" s="1"/>
  <c r="R15" i="26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<sst xmlns="http://schemas.openxmlformats.org/spreadsheetml/2006/main" count="816" uniqueCount="253">
  <si>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</si>
  <si>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</si>
  <si>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</si>
  <si>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</si>
  <si>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</si>
  <si>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</si>
  <si>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</si>
  <si>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</si>
  <si>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</si>
  <si>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</si>
  <si>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</si>
  <si>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</si>
  <si>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</si>
  <si>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</si>
  <si>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</si>
  <si>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</si>
  <si>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</si>
  <si>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</si>
  <si>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</si>
  <si>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</si>
  <si>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</si>
  <si>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</si>
  <si>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</si>
  <si>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</si>
  <si>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</si>
  <si>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</si>
  <si>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</si>
  <si>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</si>
  <si>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</si>
  <si>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</si>
  <si>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</si>
  <si>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</si>
  <si>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</si>
  <si>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</si>
  <si>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</si>
  <si>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</si>
  <si>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</si>
  <si>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</si>
  <si>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</si>
  <si>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</si>
  <si>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</si>
  <si>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</si>
  <si>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</si>
  <si>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</si>
  <si>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</si>
  <si>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</si>
  <si>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</si>
  <si>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</si>
  <si>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</si>
  <si>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</si>
  <si>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</si>
  <si>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</si>
  <si>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</si>
  <si>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</si>
  <si>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</si>
  <si>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</si>
  <si>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</si>
  <si>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</si>
  <si>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</si>
  <si>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</si>
  <si>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</si>
  <si>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</si>
  <si>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</si>
  <si>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</si>
  <si>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</si>
  <si>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</si>
  <si>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</si>
  <si>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</si>
  <si>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</si>
  <si>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</si>
  <si>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</si>
  <si>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</si>
  <si>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</si>
  <si>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</si>
  <si>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</si>
  <si>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</si>
  <si>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</si>
  <si>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</si>
  <si>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</si>
  <si>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</si>
  <si>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</si>
  <si>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</si>
  <si>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</si>
  <si>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</si>
  <si>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</si>
  <si>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</si>
  <si>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</si>
  <si>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</si>
  <si>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</si>
  <si>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</si>
  <si>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</si>
  <si>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</si>
  <si>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</si>
  <si>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</si>
  <si>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</si>
  <si>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</si>
  <si>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</si>
  <si>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</si>
  <si>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</si>
  <si>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</si>
  <si>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</si>
  <si>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</si>
  <si>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</si>
  <si>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</si>
  <si>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</si>
  <si>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</si>
  <si>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</si>
  <si>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</si>
  <si>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</si>
  <si>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</si>
  <si>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</si>
  <si>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</si>
  <si>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</si>
  <si>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</si>
  <si>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</si>
  <si>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</si>
  <si>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</si>
  <si>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</si>
  <si>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</si>
  <si>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</si>
  <si>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</si>
  <si>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</si>
  <si>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</si>
  <si>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</si>
  <si>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</si>
  <si>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</si>
  <si>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</si>
  <si>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</si>
  <si>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</si>
  <si>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</si>
  <si>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</si>
  <si>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</si>
  <si>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</si>
  <si>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</si>
  <si>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</si>
  <si>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</si>
  <si>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</si>
  <si>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</si>
  <si>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</si>
  <si>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</si>
  <si>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</si>
  <si>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</si>
  <si>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</si>
  <si>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</si>
  <si>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</si>
  <si>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</si>
  <si>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</si>
  <si>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</si>
  <si>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</si>
  <si>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</si>
  <si>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</si>
  <si>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</si>
  <si>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</si>
  <si>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</si>
  <si>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</si>
  <si>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</si>
  <si>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</si>
  <si>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</si>
  <si>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</si>
  <si>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</si>
  <si>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</si>
  <si>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</si>
  <si>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</si>
  <si>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</si>
  <si>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</si>
  <si>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</si>
  <si>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</si>
  <si>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</si>
  <si>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</si>
  <si>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</si>
  <si>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</si>
  <si>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</si>
  <si>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</si>
  <si>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</si>
  <si>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</si>
  <si>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</si>
  <si>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</si>
  <si>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</si>
  <si>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</si>
  <si>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</si>
  <si>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</si>
  <si>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</si>
  <si>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</si>
  <si>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</si>
  <si>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</si>
  <si>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</si>
  <si>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</si>
  <si>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</si>
  <si>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</si>
  <si>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</si>
  <si>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</si>
  <si>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</si>
  <si>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</si>
  <si>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</si>
  <si>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</si>
  <si>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</si>
  <si>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</si>
  <si>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</si>
  <si>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</si>
  <si>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</si>
  <si>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</si>
  <si>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</si>
  <si>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</si>
  <si>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</si>
  <si>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</si>
  <si>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</si>
  <si>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</si>
  <si>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</si>
  <si>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</si>
  <si>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</si>
  <si>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</si>
  <si>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</si>
  <si>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</si>
  <si>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</si>
  <si>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</si>
  <si>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</si>
  <si>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</si>
  <si>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</si>
  <si>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</si>
  <si>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</si>
  <si>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</si>
  <si>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AREA TECNICA</t>
  </si>
  <si>
    <t>Indicatore di risultato</t>
  </si>
  <si>
    <t>Secondo le scadenze del Piano</t>
  </si>
  <si>
    <t>Arch. Francesco Chiavaroli</t>
  </si>
  <si>
    <t>Realizzazione di n. 1 convegno</t>
  </si>
  <si>
    <t>PIANO OPERATIVO 2025</t>
  </si>
  <si>
    <t>Realizzazione degli obiettivi 2025 contenuti nel PIAO, sottosezione Rischi corruttivi e trasparenza</t>
  </si>
  <si>
    <t>Attuazione completa delle misure previste nel PIAO, sottosezione Rischi corruttivi e trasparenza nei termini stabiliti  (entro il 31.12.25)</t>
  </si>
  <si>
    <t>Conferenza Regionale Ambiente per i 25 anni di attività di ARTA Abruzzo</t>
  </si>
  <si>
    <t>Realizzazione eventi Consiglio Nazionale SNPA e Conferenza regionale ambientale. Pubblicazione atti e documenti Conferenza</t>
  </si>
  <si>
    <t xml:space="preserve">Realizzazione entro il 31/03/2025 dei seguenti eventi: 1) Consiglio Nazionale  del Sistema nazionale a rete per la protezione dell'ambiente (SNPA); 2) Conferenza regionale ambientale. Pubblicazione atti e documenti Conferenza entro il 31.03.25. </t>
  </si>
  <si>
    <t>Terza edizione degli interventi di informazione e sensibilizzazione della popolazione e degli operatori sanitari sugli stili di vita ecosostenibili e la riduzione degli impatti diretti ed indiretti dei cambiamenti climatici sulla salute</t>
  </si>
  <si>
    <t>Predisposizione del programma di interventi, in interconnessione con il Dipartimento regionale Sanità</t>
  </si>
  <si>
    <t>Realizzazione di n. 1 convegno. Predisposizione del report finale.</t>
  </si>
  <si>
    <t xml:space="preserve">Elaborazione di un programma di interventi di informazione e sensibilizzazione rivolti alla popolazione e agli operatori sanitari. 
Organizzazione di n. 2 convegni (entro il 31.12.25) </t>
  </si>
  <si>
    <t>Studio fattibilità tecnico-economico per l’assegnazione in gestione della manutenzione ordinaria e straordinaria e della conduzione della motonave Ermione (entro il 31.12.25)</t>
  </si>
  <si>
    <t>Acquisizione dati attività e costi gestione motonave Ermione</t>
  </si>
  <si>
    <t>Analisi dati attività e costi gestione motonave Ermione</t>
  </si>
  <si>
    <t>Trasmissione al Direttore Generale dello studio di fattibilità</t>
  </si>
  <si>
    <t>N. 8 giornate formative presso l’Università di L’Aquila su Gestione ambientale, integrata e sostenibile: normative, tecnologie, casi studio (entro il 30.06.25)</t>
  </si>
  <si>
    <t>Predisposizione programma giornate formative.
Realizzazione n. 8 giornate formative</t>
  </si>
  <si>
    <t>Realizzazione di n. 4 incontri formativi/informativi in materia di emissioni odorigene (entro il 31.12.25)</t>
  </si>
  <si>
    <t>Realizzazione n. 8 giornate formative presso l’Università di L’Aquila su Gestione ambientale, integrata e sostenibile: normative, tecnologie, casi studio (entro il 30.06.25)</t>
  </si>
  <si>
    <t>Realizzazione di n. 2 incontri</t>
  </si>
  <si>
    <t>Divulgazione delle modalità applicative degli indirizzi di cui all'art. 272-bis emanate dal Mase con D.D. n. 309/2023 a seguito dei lavori del tavolo di lavoro istituito con DGR 933/2023.</t>
  </si>
  <si>
    <t>Definizione dei contenuti dell'azione formativa/informativa, programmazione incontri e condivisione con il Dipartimento regionale Territorio e Ambiente</t>
  </si>
  <si>
    <t>Schede di budget  -  Piano Operativo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</si>
  <si>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</si>
  <si>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2025 fino al 15 novembre (entro il 31.12.25). </t>
  </si>
  <si>
    <t>Individuazione Responsabili dei pagamenti e relativi procedimenti</t>
  </si>
  <si>
    <t>Verifica andamento tempo medio pagamenti</t>
  </si>
  <si>
    <t>Verifica alimentazione dati sulla Piattaforma per i Crediti Commerciali (PCC)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</si>
</sst>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0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26" fillId="0" borderId="39" xfId="2" applyFont="1" applyBorder="1" applyAlignment="1">
      <alignment vertical="center" wrapText="1"/>
    </xf>
    <xf numFmtId="0" fontId="73" fillId="0" borderId="39" xfId="2" applyFont="1" applyBorder="1" applyAlignment="1" applyProtection="1">
      <alignment horizontal="center" vertical="center" wrapText="1"/>
      <protection locked="0"/>
    </xf>
    <xf numFmtId="0" fontId="26" fillId="0" borderId="39" xfId="2" applyFont="1" applyBorder="1" applyAlignment="1">
      <alignment horizontal="left" vertical="center" wrapText="1"/>
    </xf>
    <xf numFmtId="0" fontId="73" fillId="0" borderId="39" xfId="2" applyFont="1" applyBorder="1" applyAlignment="1" applyProtection="1">
      <alignment vertical="center" wrapText="1"/>
      <protection locked="0"/>
    </xf>
    <xf numFmtId="0" fontId="73" fillId="0" borderId="39" xfId="2" applyFont="1" applyBorder="1" applyAlignment="1" applyProtection="1">
      <alignment horizontal="left" vertical="center" wrapText="1"/>
      <protection locked="0"/>
    </xf>
    <xf numFmtId="0" fontId="75" fillId="0" borderId="39" xfId="0" applyFont="1" applyBorder="1" applyAlignment="1">
      <alignment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 xr:uid="{00000000-0005-0000-0000-000001000000}"/>
    <cellStyle name="Normale_area amministrativa e uffici 2" xfId="2" xr:uid="{00000000-0005-0000-0000-000002000000}"/>
    <cellStyle name="Normale_Foglio2" xfId="3" xr:uid="{00000000-0005-0000-0000-000003000000}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171450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6" t="s">
        <v>140</v>
      </c>
      <c r="C2" s="387"/>
      <c r="D2" s="387"/>
      <c r="E2" s="387"/>
      <c r="F2" s="387"/>
      <c r="G2" s="387"/>
      <c r="H2" s="387"/>
      <c r="I2" s="387"/>
      <c r="J2" s="387"/>
      <c r="K2" s="387"/>
      <c r="L2" s="388"/>
      <c r="M2" s="39"/>
    </row>
    <row r="3" spans="1:14" s="42" customFormat="1" ht="27" customHeight="1" x14ac:dyDescent="0.25">
      <c r="A3" s="38"/>
      <c r="B3" s="389"/>
      <c r="C3" s="390"/>
      <c r="D3" s="390"/>
      <c r="E3" s="390"/>
      <c r="F3" s="390"/>
      <c r="G3" s="390"/>
      <c r="H3" s="390"/>
      <c r="I3" s="390"/>
      <c r="J3" s="390"/>
      <c r="K3" s="390"/>
      <c r="L3" s="391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0"/>
      <c r="C5" s="401"/>
      <c r="D5" s="402"/>
      <c r="E5" s="402"/>
      <c r="F5" s="402"/>
      <c r="G5" s="402"/>
      <c r="H5" s="402"/>
      <c r="I5" s="402"/>
      <c r="J5" s="402"/>
      <c r="K5" s="402"/>
      <c r="L5" s="403"/>
      <c r="M5" s="39"/>
    </row>
    <row r="6" spans="1:14" s="42" customFormat="1" ht="24" customHeight="1" x14ac:dyDescent="0.25">
      <c r="A6" s="38"/>
      <c r="B6" s="400"/>
      <c r="C6" s="401"/>
      <c r="D6" s="398" t="e">
        <f>IF(#REF!="","",VLOOKUP(#REF!,#REF!,1,0))</f>
        <v>#REF!</v>
      </c>
      <c r="E6" s="398"/>
      <c r="F6" s="398"/>
      <c r="G6" s="398"/>
      <c r="H6" s="398"/>
      <c r="I6" s="398"/>
      <c r="J6" s="398"/>
      <c r="K6" s="398"/>
      <c r="L6" s="399"/>
      <c r="M6" s="39"/>
    </row>
    <row r="7" spans="1:14" s="42" customFormat="1" x14ac:dyDescent="0.25">
      <c r="A7" s="38"/>
      <c r="B7" s="396"/>
      <c r="C7" s="397"/>
      <c r="D7" s="75" t="s">
        <v>133</v>
      </c>
      <c r="E7" s="376" t="e">
        <f>IF(#REF!="","",VLOOKUP(#REF!,#REF!,13,0))</f>
        <v>#REF!</v>
      </c>
      <c r="F7" s="376"/>
      <c r="G7" s="376"/>
      <c r="H7" s="376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2" t="s">
        <v>120</v>
      </c>
      <c r="C9" s="392"/>
      <c r="D9" s="392"/>
      <c r="E9" s="392"/>
      <c r="F9" s="392"/>
      <c r="G9" s="392"/>
      <c r="H9" s="392"/>
      <c r="I9" s="392"/>
      <c r="J9" s="392"/>
      <c r="K9" s="392"/>
      <c r="L9" s="392"/>
      <c r="M9" s="39"/>
    </row>
    <row r="10" spans="1:14" s="42" customFormat="1" ht="15" customHeight="1" x14ac:dyDescent="0.25">
      <c r="A10" s="38"/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9"/>
    </row>
    <row r="11" spans="1:14" s="42" customFormat="1" ht="26.25" customHeight="1" x14ac:dyDescent="0.25">
      <c r="A11" s="38"/>
      <c r="B11" s="395" t="s">
        <v>174</v>
      </c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8" t="s">
        <v>1</v>
      </c>
      <c r="E12" s="379"/>
      <c r="F12" s="379"/>
      <c r="G12" s="380"/>
      <c r="H12" s="381" t="s">
        <v>2</v>
      </c>
      <c r="I12" s="382"/>
      <c r="J12" s="393" t="s">
        <v>173</v>
      </c>
      <c r="K12" s="394"/>
      <c r="L12" s="394"/>
      <c r="M12" s="39"/>
      <c r="N12" s="81"/>
    </row>
    <row r="13" spans="1:14" s="42" customFormat="1" ht="17.25" customHeight="1" x14ac:dyDescent="0.25">
      <c r="A13" s="38"/>
      <c r="B13" s="230"/>
      <c r="C13" s="231"/>
      <c r="D13" s="383"/>
      <c r="E13" s="384"/>
      <c r="F13" s="384"/>
      <c r="G13" s="385"/>
      <c r="H13" s="383"/>
      <c r="I13" s="384"/>
      <c r="J13" s="374"/>
      <c r="K13" s="374"/>
      <c r="L13" s="375"/>
      <c r="M13" s="39"/>
      <c r="N13" s="82"/>
    </row>
    <row r="14" spans="1:14" s="42" customFormat="1" ht="17.25" customHeight="1" x14ac:dyDescent="0.25">
      <c r="A14" s="38"/>
      <c r="B14" s="232"/>
      <c r="C14" s="233"/>
      <c r="D14" s="369"/>
      <c r="E14" s="370"/>
      <c r="F14" s="370"/>
      <c r="G14" s="371"/>
      <c r="H14" s="369"/>
      <c r="I14" s="371"/>
      <c r="J14" s="372"/>
      <c r="K14" s="372"/>
      <c r="L14" s="373"/>
      <c r="M14" s="39"/>
    </row>
    <row r="15" spans="1:14" s="42" customFormat="1" ht="17.25" customHeight="1" x14ac:dyDescent="0.25">
      <c r="A15" s="38"/>
      <c r="B15" s="232"/>
      <c r="C15" s="233"/>
      <c r="D15" s="369"/>
      <c r="E15" s="370"/>
      <c r="F15" s="370"/>
      <c r="G15" s="371"/>
      <c r="H15" s="369"/>
      <c r="I15" s="371"/>
      <c r="J15" s="372"/>
      <c r="K15" s="372"/>
      <c r="L15" s="373"/>
      <c r="M15" s="39"/>
    </row>
    <row r="16" spans="1:14" s="42" customFormat="1" ht="17.25" customHeight="1" x14ac:dyDescent="0.25">
      <c r="A16" s="38"/>
      <c r="B16" s="232"/>
      <c r="C16" s="233"/>
      <c r="D16" s="369"/>
      <c r="E16" s="370"/>
      <c r="F16" s="370"/>
      <c r="G16" s="371"/>
      <c r="H16" s="369"/>
      <c r="I16" s="371"/>
      <c r="J16" s="372"/>
      <c r="K16" s="372"/>
      <c r="L16" s="373"/>
      <c r="M16" s="39"/>
    </row>
    <row r="17" spans="1:13" s="42" customFormat="1" ht="17.25" customHeight="1" x14ac:dyDescent="0.25">
      <c r="A17" s="38"/>
      <c r="B17" s="232"/>
      <c r="C17" s="233"/>
      <c r="D17" s="369"/>
      <c r="E17" s="370"/>
      <c r="F17" s="370"/>
      <c r="G17" s="371"/>
      <c r="H17" s="369"/>
      <c r="I17" s="371"/>
      <c r="J17" s="372"/>
      <c r="K17" s="372"/>
      <c r="L17" s="373"/>
      <c r="M17" s="39"/>
    </row>
    <row r="18" spans="1:13" s="42" customFormat="1" ht="17.25" customHeight="1" x14ac:dyDescent="0.25">
      <c r="A18" s="38"/>
      <c r="B18" s="232"/>
      <c r="C18" s="233"/>
      <c r="D18" s="369"/>
      <c r="E18" s="370"/>
      <c r="F18" s="370"/>
      <c r="G18" s="371"/>
      <c r="H18" s="369"/>
      <c r="I18" s="371"/>
      <c r="J18" s="372"/>
      <c r="K18" s="372"/>
      <c r="L18" s="373"/>
      <c r="M18" s="39"/>
    </row>
    <row r="19" spans="1:13" s="42" customFormat="1" ht="17.25" customHeight="1" x14ac:dyDescent="0.25">
      <c r="A19" s="38"/>
      <c r="B19" s="230"/>
      <c r="C19" s="233"/>
      <c r="D19" s="369"/>
      <c r="E19" s="370"/>
      <c r="F19" s="370"/>
      <c r="G19" s="371"/>
      <c r="H19" s="369"/>
      <c r="I19" s="371"/>
      <c r="J19" s="372"/>
      <c r="K19" s="372"/>
      <c r="L19" s="373"/>
      <c r="M19" s="39"/>
    </row>
    <row r="20" spans="1:13" s="42" customFormat="1" ht="17.25" customHeight="1" x14ac:dyDescent="0.25">
      <c r="A20" s="38"/>
      <c r="B20" s="232"/>
      <c r="C20" s="233"/>
      <c r="D20" s="369"/>
      <c r="E20" s="370"/>
      <c r="F20" s="370"/>
      <c r="G20" s="371"/>
      <c r="H20" s="369"/>
      <c r="I20" s="371"/>
      <c r="J20" s="372"/>
      <c r="K20" s="372"/>
      <c r="L20" s="373"/>
      <c r="M20" s="39"/>
    </row>
    <row r="21" spans="1:13" s="42" customFormat="1" ht="17.25" customHeight="1" x14ac:dyDescent="0.25">
      <c r="A21" s="38"/>
      <c r="B21" s="232"/>
      <c r="C21" s="233"/>
      <c r="D21" s="369"/>
      <c r="E21" s="370"/>
      <c r="F21" s="370"/>
      <c r="G21" s="371"/>
      <c r="H21" s="369"/>
      <c r="I21" s="371"/>
      <c r="J21" s="372"/>
      <c r="K21" s="372"/>
      <c r="L21" s="373"/>
      <c r="M21" s="39"/>
    </row>
    <row r="22" spans="1:13" s="42" customFormat="1" ht="17.25" customHeight="1" x14ac:dyDescent="0.25">
      <c r="A22" s="38"/>
      <c r="B22" s="232"/>
      <c r="C22" s="233"/>
      <c r="D22" s="369"/>
      <c r="E22" s="370"/>
      <c r="F22" s="370"/>
      <c r="G22" s="371"/>
      <c r="H22" s="369"/>
      <c r="I22" s="371"/>
      <c r="J22" s="372"/>
      <c r="K22" s="372"/>
      <c r="L22" s="373"/>
      <c r="M22" s="39"/>
    </row>
    <row r="23" spans="1:13" s="42" customFormat="1" ht="17.25" customHeight="1" x14ac:dyDescent="0.25">
      <c r="A23" s="38"/>
      <c r="B23" s="232"/>
      <c r="C23" s="233"/>
      <c r="D23" s="369"/>
      <c r="E23" s="370"/>
      <c r="F23" s="370"/>
      <c r="G23" s="371"/>
      <c r="H23" s="369"/>
      <c r="I23" s="371"/>
      <c r="J23" s="372"/>
      <c r="K23" s="372"/>
      <c r="L23" s="373"/>
      <c r="M23" s="39"/>
    </row>
    <row r="24" spans="1:13" s="42" customFormat="1" ht="17.25" customHeight="1" x14ac:dyDescent="0.25">
      <c r="A24" s="38"/>
      <c r="B24" s="232"/>
      <c r="C24" s="233"/>
      <c r="D24" s="369"/>
      <c r="E24" s="370"/>
      <c r="F24" s="370"/>
      <c r="G24" s="371"/>
      <c r="H24" s="369"/>
      <c r="I24" s="371"/>
      <c r="J24" s="372"/>
      <c r="K24" s="372"/>
      <c r="L24" s="373"/>
      <c r="M24" s="39"/>
    </row>
    <row r="25" spans="1:13" s="42" customFormat="1" ht="17.25" customHeight="1" x14ac:dyDescent="0.25">
      <c r="A25" s="38"/>
      <c r="B25" s="230"/>
      <c r="C25" s="233"/>
      <c r="D25" s="369"/>
      <c r="E25" s="370"/>
      <c r="F25" s="370"/>
      <c r="G25" s="371"/>
      <c r="H25" s="369"/>
      <c r="I25" s="371"/>
      <c r="J25" s="372"/>
      <c r="K25" s="372"/>
      <c r="L25" s="373"/>
      <c r="M25" s="39"/>
    </row>
    <row r="26" spans="1:13" s="42" customFormat="1" ht="17.25" customHeight="1" x14ac:dyDescent="0.25">
      <c r="A26" s="38"/>
      <c r="B26" s="232"/>
      <c r="C26" s="233"/>
      <c r="D26" s="369"/>
      <c r="E26" s="370"/>
      <c r="F26" s="370"/>
      <c r="G26" s="371"/>
      <c r="H26" s="369"/>
      <c r="I26" s="371"/>
      <c r="J26" s="372"/>
      <c r="K26" s="372"/>
      <c r="L26" s="373"/>
      <c r="M26" s="39"/>
    </row>
    <row r="27" spans="1:13" s="42" customFormat="1" ht="17.25" customHeight="1" x14ac:dyDescent="0.25">
      <c r="A27" s="38"/>
      <c r="B27" s="232"/>
      <c r="C27" s="233"/>
      <c r="D27" s="369"/>
      <c r="E27" s="370"/>
      <c r="F27" s="370"/>
      <c r="G27" s="371"/>
      <c r="H27" s="369"/>
      <c r="I27" s="371"/>
      <c r="J27" s="372"/>
      <c r="K27" s="372"/>
      <c r="L27" s="373"/>
      <c r="M27" s="39"/>
    </row>
    <row r="28" spans="1:13" s="42" customFormat="1" ht="17.25" customHeight="1" x14ac:dyDescent="0.25">
      <c r="A28" s="38"/>
      <c r="B28" s="232"/>
      <c r="C28" s="233"/>
      <c r="D28" s="369"/>
      <c r="E28" s="370"/>
      <c r="F28" s="370"/>
      <c r="G28" s="371"/>
      <c r="H28" s="369"/>
      <c r="I28" s="371"/>
      <c r="J28" s="372"/>
      <c r="K28" s="372"/>
      <c r="L28" s="373"/>
      <c r="M28" s="39"/>
    </row>
    <row r="29" spans="1:13" s="42" customFormat="1" ht="17.25" customHeight="1" x14ac:dyDescent="0.25">
      <c r="A29" s="38"/>
      <c r="B29" s="232"/>
      <c r="C29" s="233"/>
      <c r="D29" s="369"/>
      <c r="E29" s="370"/>
      <c r="F29" s="370"/>
      <c r="G29" s="371"/>
      <c r="H29" s="369"/>
      <c r="I29" s="371"/>
      <c r="J29" s="372"/>
      <c r="K29" s="372"/>
      <c r="L29" s="373"/>
      <c r="M29" s="39"/>
    </row>
    <row r="30" spans="1:13" s="42" customFormat="1" ht="17.25" customHeight="1" x14ac:dyDescent="0.25">
      <c r="A30" s="38"/>
      <c r="B30" s="232"/>
      <c r="C30" s="233"/>
      <c r="D30" s="369"/>
      <c r="E30" s="370"/>
      <c r="F30" s="370"/>
      <c r="G30" s="371"/>
      <c r="H30" s="369"/>
      <c r="I30" s="371"/>
      <c r="J30" s="372"/>
      <c r="K30" s="372"/>
      <c r="L30" s="373"/>
      <c r="M30" s="39"/>
    </row>
    <row r="31" spans="1:13" s="42" customFormat="1" ht="17.25" customHeight="1" x14ac:dyDescent="0.25">
      <c r="A31" s="38"/>
      <c r="B31" s="230"/>
      <c r="C31" s="233"/>
      <c r="D31" s="369"/>
      <c r="E31" s="370"/>
      <c r="F31" s="370"/>
      <c r="G31" s="371"/>
      <c r="H31" s="369"/>
      <c r="I31" s="371"/>
      <c r="J31" s="372"/>
      <c r="K31" s="372"/>
      <c r="L31" s="373"/>
      <c r="M31" s="39"/>
    </row>
    <row r="32" spans="1:13" s="42" customFormat="1" ht="17.25" customHeight="1" x14ac:dyDescent="0.25">
      <c r="A32" s="38"/>
      <c r="B32" s="232"/>
      <c r="C32" s="233"/>
      <c r="D32" s="369"/>
      <c r="E32" s="370"/>
      <c r="F32" s="370"/>
      <c r="G32" s="371"/>
      <c r="H32" s="369"/>
      <c r="I32" s="371"/>
      <c r="J32" s="372"/>
      <c r="K32" s="372"/>
      <c r="L32" s="373"/>
      <c r="M32" s="39"/>
    </row>
    <row r="33" spans="1:13" s="42" customFormat="1" ht="17.25" customHeight="1" x14ac:dyDescent="0.25">
      <c r="A33" s="38"/>
      <c r="B33" s="232"/>
      <c r="C33" s="233"/>
      <c r="D33" s="369"/>
      <c r="E33" s="370"/>
      <c r="F33" s="370"/>
      <c r="G33" s="371"/>
      <c r="H33" s="369"/>
      <c r="I33" s="371"/>
      <c r="J33" s="372"/>
      <c r="K33" s="372"/>
      <c r="L33" s="373"/>
      <c r="M33" s="39"/>
    </row>
    <row r="34" spans="1:13" s="42" customFormat="1" ht="17.25" customHeight="1" x14ac:dyDescent="0.25">
      <c r="A34" s="38"/>
      <c r="B34" s="232"/>
      <c r="C34" s="233"/>
      <c r="D34" s="369"/>
      <c r="E34" s="370"/>
      <c r="F34" s="370"/>
      <c r="G34" s="371"/>
      <c r="H34" s="369"/>
      <c r="I34" s="371"/>
      <c r="J34" s="372"/>
      <c r="K34" s="372"/>
      <c r="L34" s="373"/>
      <c r="M34" s="39"/>
    </row>
    <row r="35" spans="1:13" s="42" customFormat="1" ht="17.25" customHeight="1" x14ac:dyDescent="0.25">
      <c r="A35" s="38"/>
      <c r="B35" s="48"/>
      <c r="C35" s="229"/>
      <c r="D35" s="404"/>
      <c r="E35" s="404"/>
      <c r="F35" s="404"/>
      <c r="G35" s="404"/>
      <c r="H35" s="229"/>
      <c r="I35" s="229"/>
      <c r="J35" s="404"/>
      <c r="K35" s="404"/>
      <c r="L35" s="404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6" t="s">
        <v>140</v>
      </c>
      <c r="C2" s="405"/>
      <c r="D2" s="405"/>
      <c r="E2" s="405"/>
      <c r="F2" s="405"/>
      <c r="G2" s="405"/>
      <c r="H2" s="405"/>
      <c r="I2" s="405"/>
      <c r="J2" s="39"/>
      <c r="L2" s="43"/>
      <c r="M2" s="43"/>
      <c r="N2" s="43"/>
    </row>
    <row r="3" spans="1:14" s="42" customFormat="1" ht="27" customHeight="1" x14ac:dyDescent="0.25">
      <c r="A3" s="38"/>
      <c r="B3" s="405"/>
      <c r="C3" s="405"/>
      <c r="D3" s="405"/>
      <c r="E3" s="405"/>
      <c r="F3" s="405"/>
      <c r="G3" s="405"/>
      <c r="H3" s="405"/>
      <c r="I3" s="405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2" t="s">
        <v>119</v>
      </c>
      <c r="C9" s="392"/>
      <c r="D9" s="392"/>
      <c r="E9" s="392"/>
      <c r="F9" s="392"/>
      <c r="G9" s="392"/>
      <c r="H9" s="392"/>
      <c r="I9" s="392"/>
      <c r="J9" s="39"/>
      <c r="M9" s="43"/>
      <c r="N9" s="43"/>
    </row>
    <row r="10" spans="1:14" s="88" customFormat="1" ht="15" customHeight="1" x14ac:dyDescent="0.25">
      <c r="A10" s="47"/>
      <c r="B10" s="377" t="s">
        <v>134</v>
      </c>
      <c r="C10" s="377"/>
      <c r="D10" s="377"/>
      <c r="E10" s="377"/>
      <c r="F10" s="377"/>
      <c r="G10" s="377"/>
      <c r="H10" s="377"/>
      <c r="I10" s="377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6" t="s">
        <v>16</v>
      </c>
      <c r="D11" s="407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8"/>
      <c r="D12" s="409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0"/>
      <c r="D13" s="411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0"/>
      <c r="D14" s="411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0"/>
      <c r="D15" s="411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0"/>
      <c r="D16" s="411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0"/>
      <c r="D17" s="411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0"/>
      <c r="D18" s="411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0"/>
      <c r="D19" s="411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0"/>
      <c r="D20" s="411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0"/>
      <c r="D21" s="411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0"/>
      <c r="D22" s="411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0"/>
      <c r="D23" s="411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0"/>
      <c r="D24" s="411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0"/>
      <c r="D25" s="411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0"/>
      <c r="D26" s="411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0"/>
      <c r="D27" s="411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0"/>
      <c r="D28" s="411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0"/>
      <c r="D29" s="411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0"/>
      <c r="D30" s="411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0"/>
      <c r="D31" s="411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2"/>
      <c r="D32" s="413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2"/>
      <c r="D33" s="413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2"/>
      <c r="D34" s="413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2"/>
      <c r="D35" s="413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2"/>
      <c r="D36" s="413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2"/>
      <c r="D37" s="413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2"/>
      <c r="D38" s="413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 xr:uid="{00000000-0002-0000-0100-000000000000}">
      <formula1>$K$12:$K$14</formula1>
    </dataValidation>
    <dataValidation type="list" allowBlank="1" showInputMessage="1" showErrorMessage="1" sqref="H12:H38" xr:uid="{00000000-0002-0000-0100-000001000000}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6" t="s">
        <v>140</v>
      </c>
      <c r="C2" s="387"/>
      <c r="D2" s="387"/>
      <c r="E2" s="387"/>
      <c r="F2" s="388"/>
      <c r="G2" s="39"/>
      <c r="I2" s="43"/>
      <c r="J2" s="43"/>
      <c r="K2" s="43"/>
    </row>
    <row r="3" spans="1:11" s="42" customFormat="1" ht="27" customHeight="1" x14ac:dyDescent="0.25">
      <c r="A3" s="38"/>
      <c r="B3" s="389"/>
      <c r="C3" s="390"/>
      <c r="D3" s="390"/>
      <c r="E3" s="390"/>
      <c r="F3" s="391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2" t="s">
        <v>25</v>
      </c>
      <c r="C9" s="392"/>
      <c r="D9" s="392"/>
      <c r="E9" s="392"/>
      <c r="F9" s="392"/>
      <c r="G9" s="39"/>
      <c r="J9" s="43"/>
      <c r="K9" s="43"/>
    </row>
    <row r="10" spans="1:11" s="88" customFormat="1" ht="15" customHeight="1" x14ac:dyDescent="0.25">
      <c r="A10" s="47"/>
      <c r="B10" s="377"/>
      <c r="C10" s="377"/>
      <c r="D10" s="377"/>
      <c r="E10" s="377"/>
      <c r="F10" s="377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2" t="s">
        <v>3</v>
      </c>
      <c r="D11" s="423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4"/>
      <c r="D12" s="415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6"/>
      <c r="D13" s="417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4"/>
      <c r="D14" s="425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6"/>
      <c r="D15" s="427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6"/>
      <c r="D16" s="417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6"/>
      <c r="D17" s="417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6"/>
      <c r="D18" s="417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8"/>
      <c r="D19" s="419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0"/>
      <c r="D20" s="421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6"/>
      <c r="D21" s="417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6"/>
      <c r="D22" s="417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6"/>
      <c r="D23" s="417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6"/>
      <c r="D24" s="417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6"/>
      <c r="D25" s="417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6"/>
      <c r="D26" s="417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6"/>
      <c r="D27" s="417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6"/>
      <c r="D28" s="417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6"/>
      <c r="D29" s="417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6"/>
      <c r="D30" s="417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6"/>
      <c r="D31" s="417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6"/>
      <c r="D32" s="417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6"/>
      <c r="D33" s="417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6"/>
      <c r="D34" s="417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6"/>
      <c r="D35" s="417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6"/>
      <c r="D36" s="417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6"/>
      <c r="D37" s="417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6"/>
      <c r="D38" s="417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6"/>
      <c r="D39" s="417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4"/>
      <c r="D40" s="425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6"/>
      <c r="D41" s="427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6"/>
      <c r="D42" s="417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6"/>
      <c r="D43" s="417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6"/>
      <c r="D44" s="417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6"/>
      <c r="D45" s="417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6"/>
      <c r="D46" s="417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6"/>
      <c r="D47" s="417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6"/>
      <c r="D48" s="417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6"/>
      <c r="D49" s="417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6"/>
      <c r="D50" s="417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6"/>
      <c r="D51" s="417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6"/>
      <c r="D52" s="417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6"/>
      <c r="D53" s="417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6"/>
      <c r="D54" s="417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6"/>
      <c r="D55" s="417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6"/>
      <c r="D56" s="417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6"/>
      <c r="D57" s="417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6"/>
      <c r="D58" s="417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8"/>
      <c r="D59" s="419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6"/>
      <c r="D60" s="427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6"/>
      <c r="D61" s="417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6"/>
      <c r="D62" s="417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6"/>
      <c r="D63" s="417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6"/>
      <c r="D64" s="417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6"/>
      <c r="D65" s="417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6"/>
      <c r="D66" s="417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6"/>
      <c r="D67" s="417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6"/>
      <c r="D68" s="417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8"/>
      <c r="D69" s="419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6"/>
      <c r="D70" s="427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6"/>
      <c r="D71" s="417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6"/>
      <c r="D72" s="417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6"/>
      <c r="D73" s="417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6"/>
      <c r="D74" s="417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6"/>
      <c r="D75" s="417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6"/>
      <c r="D76" s="417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6"/>
      <c r="D77" s="417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8"/>
      <c r="D78" s="419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6"/>
      <c r="D79" s="427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6"/>
      <c r="D80" s="417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6"/>
      <c r="D81" s="417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6"/>
      <c r="D82" s="417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6"/>
      <c r="D83" s="417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6"/>
      <c r="D84" s="417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6"/>
      <c r="D85" s="417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6"/>
      <c r="D86" s="417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6"/>
      <c r="D87" s="417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6"/>
      <c r="D88" s="417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6"/>
      <c r="D89" s="417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6"/>
      <c r="D90" s="417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6"/>
      <c r="D91" s="417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6"/>
      <c r="D92" s="417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6"/>
      <c r="D93" s="417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6"/>
      <c r="D94" s="417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6"/>
      <c r="D95" s="417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6"/>
      <c r="D96" s="417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6"/>
      <c r="D97" s="417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6"/>
      <c r="D98" s="417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6"/>
      <c r="D99" s="417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8"/>
      <c r="D100" s="419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0"/>
      <c r="D101" s="421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4"/>
      <c r="D102" s="425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6"/>
      <c r="D103" s="427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6"/>
      <c r="D104" s="417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6"/>
      <c r="D105" s="417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6"/>
      <c r="D106" s="417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6"/>
      <c r="D107" s="417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6"/>
      <c r="D108" s="417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6"/>
      <c r="D109" s="417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6"/>
      <c r="D110" s="417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6"/>
      <c r="D111" s="417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6"/>
      <c r="D112" s="417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8"/>
      <c r="D113" s="419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0"/>
      <c r="D114" s="421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6"/>
      <c r="D115" s="417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6"/>
      <c r="D116" s="417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6"/>
      <c r="D117" s="417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6"/>
      <c r="D118" s="417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6"/>
      <c r="D119" s="417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6"/>
      <c r="D120" s="417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6"/>
      <c r="D121" s="417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6"/>
      <c r="D122" s="417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6"/>
      <c r="D123" s="417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6"/>
      <c r="D124" s="417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6"/>
      <c r="D125" s="417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6"/>
      <c r="D126" s="417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6"/>
      <c r="D127" s="417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6"/>
      <c r="D128" s="417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6"/>
      <c r="D129" s="417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4"/>
      <c r="D130" s="425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6"/>
      <c r="D131" s="427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6"/>
      <c r="D132" s="417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6"/>
      <c r="D133" s="417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6"/>
      <c r="D134" s="417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6"/>
      <c r="D135" s="417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6"/>
      <c r="D136" s="417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6"/>
      <c r="D137" s="417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6"/>
      <c r="D138" s="417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6"/>
      <c r="D139" s="417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6"/>
      <c r="D140" s="417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8"/>
      <c r="D141" s="419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0"/>
      <c r="D142" s="421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6"/>
      <c r="D143" s="417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6"/>
      <c r="D144" s="417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6"/>
      <c r="D145" s="417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4"/>
      <c r="D146" s="425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6"/>
      <c r="D147" s="427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6"/>
      <c r="D148" s="417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6"/>
      <c r="D149" s="417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6"/>
      <c r="D150" s="417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6"/>
      <c r="D151" s="417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6"/>
      <c r="D152" s="417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6"/>
      <c r="D153" s="417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6"/>
      <c r="D154" s="417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6"/>
      <c r="D155" s="417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6"/>
      <c r="D156" s="417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6"/>
      <c r="D157" s="417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6"/>
      <c r="D158" s="417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6"/>
      <c r="D159" s="417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6"/>
      <c r="D160" s="417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8"/>
      <c r="D161" s="419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0"/>
      <c r="D162" s="421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6"/>
      <c r="D163" s="417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4"/>
      <c r="D164" s="425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6"/>
      <c r="D165" s="427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6"/>
      <c r="D166" s="417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6"/>
      <c r="D167" s="417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6"/>
      <c r="D168" s="417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6"/>
      <c r="D169" s="417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6"/>
      <c r="D170" s="417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6"/>
      <c r="D171" s="417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6"/>
      <c r="D172" s="417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6"/>
      <c r="D173" s="417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6"/>
      <c r="D174" s="417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6"/>
      <c r="D175" s="417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6"/>
      <c r="D176" s="417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6"/>
      <c r="D177" s="417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6"/>
      <c r="D178" s="417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8"/>
      <c r="D179" s="419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0"/>
      <c r="D180" s="421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6"/>
      <c r="D181" s="417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6"/>
      <c r="D182" s="417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6"/>
      <c r="D183" s="417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4"/>
      <c r="D184" s="425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8"/>
      <c r="D185" s="429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6" t="s">
        <v>140</v>
      </c>
      <c r="C2" s="387"/>
      <c r="D2" s="387"/>
      <c r="E2" s="387"/>
      <c r="F2" s="388"/>
      <c r="G2" s="39"/>
      <c r="I2" s="43"/>
      <c r="J2" s="43"/>
      <c r="K2" s="43"/>
    </row>
    <row r="3" spans="1:12" s="42" customFormat="1" ht="27" customHeight="1" x14ac:dyDescent="0.25">
      <c r="A3" s="38"/>
      <c r="B3" s="389"/>
      <c r="C3" s="390"/>
      <c r="D3" s="390"/>
      <c r="E3" s="390"/>
      <c r="F3" s="391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0"/>
      <c r="D5" s="430"/>
      <c r="E5" s="430"/>
      <c r="F5" s="430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1" t="e">
        <f>IF(#REF!="","",VLOOKUP(#REF!,#REF!,1,0))</f>
        <v>#REF!</v>
      </c>
      <c r="D6" s="431"/>
      <c r="E6" s="431"/>
      <c r="F6" s="431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2" t="s">
        <v>146</v>
      </c>
      <c r="C9" s="392"/>
      <c r="D9" s="392"/>
      <c r="E9" s="392"/>
      <c r="F9" s="392"/>
      <c r="G9" s="39"/>
      <c r="J9" s="43"/>
      <c r="K9" s="43"/>
    </row>
    <row r="10" spans="1:12" s="88" customFormat="1" ht="15" customHeight="1" x14ac:dyDescent="0.25">
      <c r="A10" s="47"/>
      <c r="B10" s="377"/>
      <c r="C10" s="377"/>
      <c r="D10" s="377"/>
      <c r="E10" s="377"/>
      <c r="F10" s="377"/>
      <c r="G10" s="47"/>
      <c r="J10" s="89"/>
      <c r="K10" s="89"/>
    </row>
    <row r="11" spans="1:12" s="42" customFormat="1" x14ac:dyDescent="0.25">
      <c r="A11" s="38"/>
      <c r="B11" s="432" t="s">
        <v>145</v>
      </c>
      <c r="C11" s="433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4"/>
      <c r="C12" s="435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0"/>
      <c r="C13" s="411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0"/>
      <c r="C14" s="411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0"/>
      <c r="C15" s="411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0"/>
      <c r="C16" s="411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0"/>
      <c r="C17" s="411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0"/>
      <c r="C18" s="411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0"/>
      <c r="C19" s="411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0"/>
      <c r="C20" s="411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0"/>
      <c r="C21" s="411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0"/>
      <c r="C22" s="411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0"/>
      <c r="C23" s="411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0"/>
      <c r="C24" s="411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0"/>
      <c r="C25" s="411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0"/>
      <c r="C26" s="411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0"/>
      <c r="C27" s="411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0"/>
      <c r="C28" s="411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0"/>
      <c r="C29" s="411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0"/>
      <c r="C30" s="411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0"/>
      <c r="C31" s="411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0"/>
      <c r="C32" s="411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0"/>
      <c r="C33" s="411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0"/>
      <c r="C34" s="411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0"/>
      <c r="C35" s="411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0"/>
      <c r="C36" s="411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0"/>
      <c r="C37" s="411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0"/>
      <c r="C38" s="411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0"/>
      <c r="C39" s="411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0"/>
      <c r="C40" s="411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0"/>
      <c r="C41" s="411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0"/>
      <c r="C42" s="411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0"/>
      <c r="C43" s="411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0"/>
      <c r="C44" s="411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0"/>
      <c r="C45" s="411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0"/>
      <c r="C46" s="411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0"/>
      <c r="C47" s="411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0"/>
      <c r="C48" s="411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0"/>
      <c r="C49" s="411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0"/>
      <c r="C50" s="411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0"/>
      <c r="C51" s="411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0"/>
      <c r="C52" s="411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0"/>
      <c r="C53" s="411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0"/>
      <c r="C54" s="411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0"/>
      <c r="C55" s="411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6"/>
      <c r="C56" s="436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7" t="s">
        <v>147</v>
      </c>
      <c r="C57" s="437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9" t="s">
        <v>145</v>
      </c>
      <c r="C58" s="439"/>
      <c r="D58" s="440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2"/>
      <c r="C59" s="438"/>
      <c r="D59" s="413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2"/>
      <c r="C60" s="438"/>
      <c r="D60" s="413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2"/>
      <c r="C61" s="438"/>
      <c r="D61" s="413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2"/>
      <c r="C62" s="438"/>
      <c r="D62" s="413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2"/>
      <c r="C63" s="438"/>
      <c r="D63" s="413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2"/>
      <c r="C64" s="438"/>
      <c r="D64" s="413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2"/>
      <c r="C65" s="438"/>
      <c r="D65" s="413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2"/>
      <c r="C66" s="438"/>
      <c r="D66" s="413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2"/>
      <c r="C67" s="438"/>
      <c r="D67" s="413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 xr:uid="{00000000-0002-0000-0300-000000000000}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9" t="s">
        <v>140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80"/>
      <c r="Q2" s="480"/>
      <c r="R2" s="480"/>
      <c r="W2" s="34"/>
    </row>
    <row r="3" spans="1:28" s="4" customFormat="1" ht="27" customHeight="1" x14ac:dyDescent="0.25">
      <c r="A3" s="6"/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2"/>
      <c r="Q3" s="482"/>
      <c r="R3" s="482"/>
      <c r="W3" s="34"/>
    </row>
    <row r="4" spans="1:28" s="4" customFormat="1" ht="5.25" customHeight="1" x14ac:dyDescent="0.25">
      <c r="A4" s="6"/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W4" s="34"/>
    </row>
    <row r="5" spans="1:28" s="4" customFormat="1" ht="24" customHeight="1" x14ac:dyDescent="0.25">
      <c r="A5" s="6"/>
      <c r="B5" s="484" t="s">
        <v>189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6"/>
      <c r="W5" s="34"/>
    </row>
    <row r="6" spans="1:28" s="15" customFormat="1" ht="1.5" customHeight="1" x14ac:dyDescent="0.25">
      <c r="A6" s="14"/>
      <c r="B6" s="262"/>
      <c r="C6" s="27"/>
      <c r="D6" s="487"/>
      <c r="E6" s="487"/>
      <c r="F6" s="487"/>
      <c r="G6" s="487"/>
      <c r="H6" s="487"/>
      <c r="I6" s="487"/>
      <c r="J6" s="487"/>
      <c r="K6" s="487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2" t="s">
        <v>182</v>
      </c>
      <c r="E7" s="472"/>
      <c r="F7" s="472"/>
      <c r="G7" s="472"/>
      <c r="H7" s="472"/>
      <c r="I7" s="472"/>
      <c r="J7" s="472"/>
      <c r="K7" s="472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1">
        <v>1</v>
      </c>
      <c r="C11" s="452" t="s">
        <v>138</v>
      </c>
      <c r="D11" s="473"/>
      <c r="E11" s="458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1" t="s">
        <v>28</v>
      </c>
      <c r="AB11" s="461" t="s">
        <v>57</v>
      </c>
    </row>
    <row r="12" spans="1:28" ht="17.25" customHeight="1" x14ac:dyDescent="0.25">
      <c r="B12" s="451"/>
      <c r="C12" s="454"/>
      <c r="D12" s="474"/>
      <c r="E12" s="460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3"/>
      <c r="AB12" s="463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1" t="s">
        <v>29</v>
      </c>
      <c r="AB13" s="461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2"/>
      <c r="AB14" s="462"/>
    </row>
    <row r="15" spans="1:28" ht="17.25" customHeight="1" x14ac:dyDescent="0.25">
      <c r="B15" s="451">
        <v>2</v>
      </c>
      <c r="C15" s="468" t="s">
        <v>139</v>
      </c>
      <c r="D15" s="471"/>
      <c r="E15" s="458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3"/>
      <c r="AB15" s="463"/>
    </row>
    <row r="16" spans="1:28" ht="17.25" customHeight="1" x14ac:dyDescent="0.25">
      <c r="B16" s="451"/>
      <c r="C16" s="469"/>
      <c r="D16" s="466"/>
      <c r="E16" s="459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1" t="s">
        <v>30</v>
      </c>
      <c r="AB16" s="461" t="s">
        <v>59</v>
      </c>
    </row>
    <row r="17" spans="2:28" ht="17.25" customHeight="1" x14ac:dyDescent="0.25">
      <c r="B17" s="451"/>
      <c r="C17" s="470"/>
      <c r="D17" s="467"/>
      <c r="E17" s="460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2"/>
      <c r="AB17" s="462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3"/>
      <c r="AB18" s="463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1" t="s">
        <v>31</v>
      </c>
      <c r="AB19" s="461" t="s">
        <v>31</v>
      </c>
    </row>
    <row r="20" spans="2:28" ht="17.25" customHeight="1" x14ac:dyDescent="0.25">
      <c r="B20" s="451">
        <v>3</v>
      </c>
      <c r="C20" s="468" t="s">
        <v>142</v>
      </c>
      <c r="D20" s="471"/>
      <c r="E20" s="458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2"/>
      <c r="AB20" s="462"/>
    </row>
    <row r="21" spans="2:28" ht="17.25" customHeight="1" x14ac:dyDescent="0.25">
      <c r="B21" s="451"/>
      <c r="C21" s="469"/>
      <c r="D21" s="466"/>
      <c r="E21" s="459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3"/>
      <c r="AB21" s="463"/>
    </row>
    <row r="22" spans="2:28" ht="17.25" customHeight="1" x14ac:dyDescent="0.25">
      <c r="B22" s="451"/>
      <c r="C22" s="470"/>
      <c r="D22" s="467"/>
      <c r="E22" s="460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1" t="s">
        <v>32</v>
      </c>
      <c r="AB22" s="461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2"/>
      <c r="AB23" s="462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3"/>
      <c r="AB24" s="463"/>
    </row>
    <row r="25" spans="2:28" ht="36" customHeight="1" x14ac:dyDescent="0.25">
      <c r="B25" s="451">
        <v>4</v>
      </c>
      <c r="C25" s="452" t="s">
        <v>143</v>
      </c>
      <c r="D25" s="475" t="s">
        <v>192</v>
      </c>
      <c r="E25" s="458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1"/>
      <c r="C26" s="453"/>
      <c r="D26" s="476"/>
      <c r="E26" s="459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1"/>
      <c r="C27" s="454"/>
      <c r="D27" s="477"/>
      <c r="E27" s="460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1">
        <v>5</v>
      </c>
      <c r="C30" s="452" t="s">
        <v>149</v>
      </c>
      <c r="D30" s="465" t="s">
        <v>179</v>
      </c>
      <c r="E30" s="458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1"/>
      <c r="C31" s="453"/>
      <c r="D31" s="466"/>
      <c r="E31" s="459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1"/>
      <c r="C32" s="454"/>
      <c r="D32" s="467"/>
      <c r="E32" s="460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4" t="s">
        <v>14</v>
      </c>
      <c r="L36" s="464"/>
      <c r="M36" s="464"/>
      <c r="N36" s="464"/>
      <c r="O36" s="464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2"/>
      <c r="C37" s="443"/>
      <c r="D37" s="443"/>
      <c r="E37" s="443"/>
      <c r="F37" s="443"/>
      <c r="G37" s="444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5"/>
      <c r="C38" s="446"/>
      <c r="D38" s="446"/>
      <c r="E38" s="446"/>
      <c r="F38" s="446"/>
      <c r="G38" s="447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5"/>
      <c r="C39" s="446"/>
      <c r="D39" s="446"/>
      <c r="E39" s="446"/>
      <c r="F39" s="446"/>
      <c r="G39" s="44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5"/>
      <c r="C40" s="446"/>
      <c r="D40" s="446"/>
      <c r="E40" s="446"/>
      <c r="F40" s="446"/>
      <c r="G40" s="44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5"/>
      <c r="C41" s="446"/>
      <c r="D41" s="446"/>
      <c r="E41" s="446"/>
      <c r="F41" s="446"/>
      <c r="G41" s="447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8"/>
      <c r="C42" s="449"/>
      <c r="D42" s="449"/>
      <c r="E42" s="449"/>
      <c r="F42" s="449"/>
      <c r="G42" s="450"/>
      <c r="H42" s="7"/>
      <c r="I42" s="7"/>
      <c r="J42" s="7"/>
      <c r="K42" s="7"/>
      <c r="L42" s="441" t="s">
        <v>113</v>
      </c>
      <c r="M42" s="441"/>
      <c r="N42" s="441"/>
      <c r="O42" s="441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2" t="s">
        <v>185</v>
      </c>
      <c r="E45" s="472"/>
      <c r="F45" s="472"/>
      <c r="G45" s="472"/>
      <c r="H45" s="472"/>
      <c r="I45" s="472"/>
      <c r="J45" s="472"/>
      <c r="K45" s="472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1">
        <v>1</v>
      </c>
      <c r="C49" s="452" t="s">
        <v>138</v>
      </c>
      <c r="D49" s="478" t="s">
        <v>195</v>
      </c>
      <c r="E49" s="458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1" t="s">
        <v>28</v>
      </c>
      <c r="AB49" s="461" t="s">
        <v>57</v>
      </c>
    </row>
    <row r="50" spans="2:28" ht="17.25" customHeight="1" x14ac:dyDescent="0.25">
      <c r="B50" s="451"/>
      <c r="C50" s="454"/>
      <c r="D50" s="474"/>
      <c r="E50" s="460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3"/>
      <c r="AB50" s="463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1" t="s">
        <v>29</v>
      </c>
      <c r="AB51" s="461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2"/>
      <c r="AB52" s="462"/>
    </row>
    <row r="53" spans="2:28" ht="29.25" customHeight="1" x14ac:dyDescent="0.25">
      <c r="B53" s="451">
        <v>2</v>
      </c>
      <c r="C53" s="468" t="s">
        <v>139</v>
      </c>
      <c r="D53" s="465" t="s">
        <v>196</v>
      </c>
      <c r="E53" s="458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3"/>
      <c r="AB53" s="463"/>
    </row>
    <row r="54" spans="2:28" ht="17.25" customHeight="1" x14ac:dyDescent="0.25">
      <c r="B54" s="451"/>
      <c r="C54" s="469"/>
      <c r="D54" s="466"/>
      <c r="E54" s="459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1" t="s">
        <v>30</v>
      </c>
      <c r="AB54" s="461" t="s">
        <v>59</v>
      </c>
    </row>
    <row r="55" spans="2:28" ht="17.25" customHeight="1" x14ac:dyDescent="0.25">
      <c r="B55" s="451"/>
      <c r="C55" s="470"/>
      <c r="D55" s="467"/>
      <c r="E55" s="460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2"/>
      <c r="AB55" s="462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3"/>
      <c r="AB56" s="463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1" t="s">
        <v>31</v>
      </c>
      <c r="AB57" s="461" t="s">
        <v>31</v>
      </c>
    </row>
    <row r="58" spans="2:28" ht="17.25" customHeight="1" x14ac:dyDescent="0.25">
      <c r="B58" s="451">
        <v>3</v>
      </c>
      <c r="C58" s="468" t="s">
        <v>142</v>
      </c>
      <c r="D58" s="471"/>
      <c r="E58" s="458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2"/>
      <c r="AB58" s="462"/>
    </row>
    <row r="59" spans="2:28" ht="17.25" customHeight="1" x14ac:dyDescent="0.25">
      <c r="B59" s="451"/>
      <c r="C59" s="469"/>
      <c r="D59" s="466"/>
      <c r="E59" s="459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3"/>
      <c r="AB59" s="463"/>
    </row>
    <row r="60" spans="2:28" ht="17.25" customHeight="1" x14ac:dyDescent="0.25">
      <c r="B60" s="451"/>
      <c r="C60" s="470"/>
      <c r="D60" s="467"/>
      <c r="E60" s="460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1" t="s">
        <v>32</v>
      </c>
      <c r="AB60" s="461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2"/>
      <c r="AB61" s="462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3"/>
      <c r="AB62" s="463"/>
    </row>
    <row r="63" spans="2:28" ht="28.5" customHeight="1" x14ac:dyDescent="0.25">
      <c r="B63" s="451">
        <v>4</v>
      </c>
      <c r="C63" s="452" t="s">
        <v>143</v>
      </c>
      <c r="D63" s="475" t="s">
        <v>199</v>
      </c>
      <c r="E63" s="458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1"/>
      <c r="C64" s="453"/>
      <c r="D64" s="476"/>
      <c r="E64" s="459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1"/>
      <c r="C65" s="454"/>
      <c r="D65" s="477"/>
      <c r="E65" s="460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1">
        <v>5</v>
      </c>
      <c r="C68" s="452" t="s">
        <v>149</v>
      </c>
      <c r="D68" s="465" t="s">
        <v>198</v>
      </c>
      <c r="E68" s="458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1"/>
      <c r="C69" s="453"/>
      <c r="D69" s="466"/>
      <c r="E69" s="459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1"/>
      <c r="C70" s="454"/>
      <c r="D70" s="467"/>
      <c r="E70" s="460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4" t="s">
        <v>14</v>
      </c>
      <c r="L73" s="464"/>
      <c r="M73" s="464"/>
      <c r="N73" s="464"/>
      <c r="O73" s="464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2"/>
      <c r="C74" s="443"/>
      <c r="D74" s="443"/>
      <c r="E74" s="443"/>
      <c r="F74" s="443"/>
      <c r="G74" s="444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5"/>
      <c r="C75" s="446"/>
      <c r="D75" s="446"/>
      <c r="E75" s="446"/>
      <c r="F75" s="446"/>
      <c r="G75" s="447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5"/>
      <c r="C76" s="446"/>
      <c r="D76" s="446"/>
      <c r="E76" s="446"/>
      <c r="F76" s="446"/>
      <c r="G76" s="44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5"/>
      <c r="C77" s="446"/>
      <c r="D77" s="446"/>
      <c r="E77" s="446"/>
      <c r="F77" s="446"/>
      <c r="G77" s="44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5"/>
      <c r="C78" s="446"/>
      <c r="D78" s="446"/>
      <c r="E78" s="446"/>
      <c r="F78" s="446"/>
      <c r="G78" s="447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8"/>
      <c r="C79" s="449"/>
      <c r="D79" s="449"/>
      <c r="E79" s="449"/>
      <c r="F79" s="449"/>
      <c r="G79" s="450"/>
      <c r="H79" s="7"/>
      <c r="I79" s="7"/>
      <c r="J79" s="7"/>
      <c r="K79" s="7"/>
      <c r="L79" s="441" t="s">
        <v>113</v>
      </c>
      <c r="M79" s="441"/>
      <c r="N79" s="441"/>
      <c r="O79" s="441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2" t="s">
        <v>187</v>
      </c>
      <c r="E82" s="472"/>
      <c r="F82" s="472"/>
      <c r="G82" s="472"/>
      <c r="H82" s="472"/>
      <c r="I82" s="472"/>
      <c r="J82" s="472"/>
      <c r="K82" s="472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1">
        <v>1</v>
      </c>
      <c r="C86" s="452" t="s">
        <v>138</v>
      </c>
      <c r="D86" s="473" t="s">
        <v>206</v>
      </c>
      <c r="E86" s="458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1" t="s">
        <v>28</v>
      </c>
      <c r="AB86" s="461" t="s">
        <v>57</v>
      </c>
    </row>
    <row r="87" spans="1:28" ht="19.5" customHeight="1" x14ac:dyDescent="0.25">
      <c r="B87" s="451"/>
      <c r="C87" s="454"/>
      <c r="D87" s="474"/>
      <c r="E87" s="460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3"/>
      <c r="AB87" s="463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1" t="s">
        <v>29</v>
      </c>
      <c r="AB88" s="461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2"/>
      <c r="AB89" s="462"/>
    </row>
    <row r="90" spans="1:28" ht="20.25" customHeight="1" x14ac:dyDescent="0.25">
      <c r="B90" s="451">
        <v>2</v>
      </c>
      <c r="C90" s="468" t="s">
        <v>139</v>
      </c>
      <c r="D90" s="471" t="s">
        <v>205</v>
      </c>
      <c r="E90" s="458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3"/>
      <c r="AB90" s="463"/>
    </row>
    <row r="91" spans="1:28" ht="26.25" customHeight="1" x14ac:dyDescent="0.25">
      <c r="B91" s="451"/>
      <c r="C91" s="469"/>
      <c r="D91" s="466"/>
      <c r="E91" s="459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1" t="s">
        <v>30</v>
      </c>
      <c r="AB91" s="461" t="s">
        <v>59</v>
      </c>
    </row>
    <row r="92" spans="1:28" ht="39" customHeight="1" x14ac:dyDescent="0.25">
      <c r="B92" s="451"/>
      <c r="C92" s="470"/>
      <c r="D92" s="467"/>
      <c r="E92" s="460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2"/>
      <c r="AB92" s="462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3"/>
      <c r="AB93" s="463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1" t="s">
        <v>31</v>
      </c>
      <c r="AB94" s="461" t="s">
        <v>31</v>
      </c>
    </row>
    <row r="95" spans="1:28" ht="17.25" customHeight="1" x14ac:dyDescent="0.25">
      <c r="B95" s="451">
        <v>3</v>
      </c>
      <c r="C95" s="468" t="s">
        <v>142</v>
      </c>
      <c r="D95" s="455" t="s">
        <v>209</v>
      </c>
      <c r="E95" s="458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2"/>
      <c r="AB95" s="462"/>
    </row>
    <row r="96" spans="1:28" ht="17.25" customHeight="1" x14ac:dyDescent="0.25">
      <c r="B96" s="451"/>
      <c r="C96" s="469"/>
      <c r="D96" s="456"/>
      <c r="E96" s="459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3"/>
      <c r="AB96" s="463"/>
    </row>
    <row r="97" spans="2:28" ht="17.25" customHeight="1" x14ac:dyDescent="0.25">
      <c r="B97" s="451"/>
      <c r="C97" s="470"/>
      <c r="D97" s="457"/>
      <c r="E97" s="460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1" t="s">
        <v>32</v>
      </c>
      <c r="AB97" s="461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2"/>
      <c r="AB98" s="462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3"/>
      <c r="AB99" s="463"/>
    </row>
    <row r="100" spans="2:28" ht="15" customHeight="1" x14ac:dyDescent="0.25">
      <c r="B100" s="451">
        <v>4</v>
      </c>
      <c r="C100" s="452" t="s">
        <v>143</v>
      </c>
      <c r="D100" s="455" t="s">
        <v>194</v>
      </c>
      <c r="E100" s="458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1"/>
      <c r="C101" s="453"/>
      <c r="D101" s="456"/>
      <c r="E101" s="459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1"/>
      <c r="C102" s="454"/>
      <c r="D102" s="457"/>
      <c r="E102" s="460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1">
        <v>5</v>
      </c>
      <c r="C105" s="452" t="s">
        <v>149</v>
      </c>
      <c r="D105" s="465" t="s">
        <v>213</v>
      </c>
      <c r="E105" s="458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1"/>
      <c r="C106" s="453"/>
      <c r="D106" s="466"/>
      <c r="E106" s="459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1"/>
      <c r="C107" s="454"/>
      <c r="D107" s="467"/>
      <c r="E107" s="460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4" t="s">
        <v>14</v>
      </c>
      <c r="L110" s="464"/>
      <c r="M110" s="464"/>
      <c r="N110" s="464"/>
      <c r="O110" s="464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2"/>
      <c r="C111" s="443"/>
      <c r="D111" s="443"/>
      <c r="E111" s="443"/>
      <c r="F111" s="443"/>
      <c r="G111" s="444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5"/>
      <c r="C112" s="446"/>
      <c r="D112" s="446"/>
      <c r="E112" s="446"/>
      <c r="F112" s="446"/>
      <c r="G112" s="447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5"/>
      <c r="C113" s="446"/>
      <c r="D113" s="446"/>
      <c r="E113" s="446"/>
      <c r="F113" s="446"/>
      <c r="G113" s="44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5"/>
      <c r="C114" s="446"/>
      <c r="D114" s="446"/>
      <c r="E114" s="446"/>
      <c r="F114" s="446"/>
      <c r="G114" s="44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5"/>
      <c r="C115" s="446"/>
      <c r="D115" s="446"/>
      <c r="E115" s="446"/>
      <c r="F115" s="446"/>
      <c r="G115" s="447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8"/>
      <c r="C116" s="449"/>
      <c r="D116" s="449"/>
      <c r="E116" s="449"/>
      <c r="F116" s="449"/>
      <c r="G116" s="450"/>
      <c r="H116" s="7"/>
      <c r="I116" s="7"/>
      <c r="J116" s="7"/>
      <c r="K116" s="7"/>
      <c r="L116" s="441" t="s">
        <v>113</v>
      </c>
      <c r="M116" s="441"/>
      <c r="N116" s="441"/>
      <c r="O116" s="441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 xr:uid="{00000000-0002-0000-0400-000000000000}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6" t="s">
        <v>140</v>
      </c>
      <c r="C2" s="387"/>
      <c r="D2" s="388"/>
      <c r="E2" s="39"/>
      <c r="G2" s="43"/>
      <c r="H2" s="43"/>
      <c r="I2" s="43"/>
    </row>
    <row r="3" spans="1:9" s="42" customFormat="1" ht="27" customHeight="1" x14ac:dyDescent="0.25">
      <c r="A3" s="38"/>
      <c r="B3" s="389"/>
      <c r="C3" s="390"/>
      <c r="D3" s="391"/>
      <c r="E3" s="39"/>
      <c r="G3" s="43"/>
      <c r="H3" s="43"/>
      <c r="I3" s="43"/>
    </row>
    <row r="4" spans="1:9" s="42" customFormat="1" ht="6.75" customHeight="1" x14ac:dyDescent="0.25">
      <c r="A4" s="38"/>
      <c r="B4" s="488"/>
      <c r="C4" s="489"/>
      <c r="D4" s="490"/>
      <c r="E4" s="73"/>
      <c r="F4" s="39"/>
    </row>
    <row r="5" spans="1:9" s="42" customFormat="1" x14ac:dyDescent="0.25">
      <c r="A5" s="38"/>
      <c r="B5" s="97"/>
      <c r="C5" s="430"/>
      <c r="D5" s="491"/>
      <c r="E5" s="83"/>
      <c r="F5" s="39"/>
    </row>
    <row r="6" spans="1:9" s="42" customFormat="1" ht="24" customHeight="1" x14ac:dyDescent="0.25">
      <c r="A6" s="38"/>
      <c r="B6" s="494" t="s">
        <v>181</v>
      </c>
      <c r="C6" s="495"/>
      <c r="D6" s="496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3" t="s">
        <v>164</v>
      </c>
      <c r="C9" s="493"/>
      <c r="D9" s="493"/>
      <c r="E9" s="39"/>
      <c r="H9" s="43"/>
      <c r="I9" s="43"/>
    </row>
    <row r="10" spans="1:9" s="42" customFormat="1" ht="8.25" customHeight="1" x14ac:dyDescent="0.25">
      <c r="A10" s="38"/>
      <c r="B10" s="492"/>
      <c r="C10" s="492"/>
      <c r="D10" s="492"/>
      <c r="E10" s="39"/>
      <c r="H10" s="43"/>
      <c r="I10" s="43"/>
    </row>
    <row r="11" spans="1:9" s="42" customFormat="1" ht="18" customHeight="1" x14ac:dyDescent="0.25">
      <c r="A11" s="38"/>
      <c r="B11" s="497" t="s">
        <v>166</v>
      </c>
      <c r="C11" s="500" t="s">
        <v>165</v>
      </c>
      <c r="D11" s="501"/>
      <c r="E11" s="39"/>
      <c r="G11" s="44"/>
      <c r="H11" s="43"/>
      <c r="I11" s="43"/>
    </row>
    <row r="12" spans="1:9" s="42" customFormat="1" ht="18" customHeight="1" x14ac:dyDescent="0.25">
      <c r="A12" s="38"/>
      <c r="B12" s="498"/>
      <c r="C12" s="502"/>
      <c r="D12" s="503"/>
      <c r="E12" s="39"/>
      <c r="G12" s="44"/>
      <c r="H12" s="43"/>
      <c r="I12" s="43"/>
    </row>
    <row r="13" spans="1:9" s="42" customFormat="1" ht="14.25" customHeight="1" x14ac:dyDescent="0.25">
      <c r="A13" s="38"/>
      <c r="B13" s="499"/>
      <c r="C13" s="502"/>
      <c r="D13" s="503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4"/>
      <c r="D14" s="505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0"/>
      <c r="D15" s="504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0"/>
      <c r="D19" s="504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0"/>
      <c r="D20" s="504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0"/>
      <c r="D21" s="504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0"/>
      <c r="D22" s="504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0"/>
      <c r="D27" s="504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0"/>
      <c r="D29" s="504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C32"/>
  <sheetViews>
    <sheetView showGridLines="0" tabSelected="1" topLeftCell="A7" zoomScaleNormal="100" zoomScaleSheetLayoutView="40" zoomScalePageLayoutView="175" workbookViewId="0">
      <selection activeCell="E13" sqref="E13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7.7109375" style="3" customWidth="1"/>
    <col min="7" max="7" width="20.140625" customWidth="1"/>
    <col min="8" max="8" width="27.140625" style="2" customWidth="1"/>
    <col min="9" max="9" width="22.5703125" style="2" customWidth="1"/>
    <col min="10" max="10" width="22.71093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9" t="s">
        <v>226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80"/>
      <c r="R2" s="480"/>
      <c r="S2" s="480"/>
      <c r="X2" s="34"/>
    </row>
    <row r="3" spans="1:29" s="4" customFormat="1" ht="27" customHeight="1" x14ac:dyDescent="0.25">
      <c r="A3" s="6"/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  <c r="Q3" s="482"/>
      <c r="R3" s="482"/>
      <c r="S3" s="482"/>
      <c r="X3" s="34"/>
    </row>
    <row r="4" spans="1:29" s="4" customFormat="1" ht="5.25" customHeight="1" x14ac:dyDescent="0.25">
      <c r="A4" s="6"/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X4" s="34"/>
    </row>
    <row r="5" spans="1:29" s="4" customFormat="1" ht="24" customHeight="1" x14ac:dyDescent="0.25">
      <c r="A5" s="6"/>
      <c r="B5" s="484" t="s">
        <v>247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6"/>
      <c r="X5" s="34"/>
    </row>
    <row r="6" spans="1:29" s="15" customFormat="1" ht="1.5" customHeight="1" x14ac:dyDescent="0.25">
      <c r="A6" s="14"/>
      <c r="B6" s="262"/>
      <c r="C6" s="27"/>
      <c r="D6" s="487"/>
      <c r="E6" s="487"/>
      <c r="F6" s="487"/>
      <c r="G6" s="487"/>
      <c r="H6" s="487"/>
      <c r="I6" s="487"/>
      <c r="J6" s="487"/>
      <c r="K6" s="487"/>
      <c r="L6" s="487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8" t="s">
        <v>221</v>
      </c>
      <c r="E7" s="508"/>
      <c r="F7" s="508"/>
      <c r="G7" s="508"/>
      <c r="H7" s="508"/>
      <c r="I7" s="508"/>
      <c r="J7" s="508"/>
      <c r="K7" s="508"/>
      <c r="L7" s="508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0" t="s">
        <v>183</v>
      </c>
      <c r="D8" s="351" t="s">
        <v>224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6" t="s">
        <v>7</v>
      </c>
      <c r="C10" s="506" t="s">
        <v>141</v>
      </c>
      <c r="D10" s="506" t="s">
        <v>5</v>
      </c>
      <c r="E10" s="506" t="s">
        <v>8</v>
      </c>
      <c r="F10" s="506" t="s">
        <v>218</v>
      </c>
      <c r="G10" s="506" t="s">
        <v>222</v>
      </c>
      <c r="H10" s="506" t="s">
        <v>219</v>
      </c>
      <c r="I10" s="506"/>
      <c r="J10" s="506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7"/>
      <c r="C11" s="507"/>
      <c r="D11" s="507"/>
      <c r="E11" s="507"/>
      <c r="F11" s="507"/>
      <c r="G11" s="507"/>
      <c r="H11" s="356">
        <v>45838</v>
      </c>
      <c r="I11" s="356">
        <v>45930</v>
      </c>
      <c r="J11" s="356">
        <v>46022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1" t="s">
        <v>28</v>
      </c>
      <c r="AC11" s="461" t="s">
        <v>57</v>
      </c>
    </row>
    <row r="12" spans="1:29" ht="73.5" customHeight="1" x14ac:dyDescent="0.25">
      <c r="B12" s="354">
        <v>1</v>
      </c>
      <c r="C12" s="335" t="s">
        <v>217</v>
      </c>
      <c r="D12" s="336" t="s">
        <v>227</v>
      </c>
      <c r="E12" s="345">
        <v>0.1</v>
      </c>
      <c r="F12" s="363" t="s">
        <v>228</v>
      </c>
      <c r="G12" s="364" t="s">
        <v>216</v>
      </c>
      <c r="H12" s="346" t="s">
        <v>223</v>
      </c>
      <c r="I12" s="346" t="s">
        <v>223</v>
      </c>
      <c r="J12" s="346" t="s">
        <v>223</v>
      </c>
      <c r="K12" s="355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62"/>
      <c r="AC12" s="462"/>
    </row>
    <row r="13" spans="1:29" s="6" customFormat="1" ht="15.75" customHeight="1" x14ac:dyDescent="0.25">
      <c r="B13" s="358"/>
      <c r="C13" s="338"/>
      <c r="D13" s="339"/>
      <c r="E13" s="340"/>
      <c r="F13" s="357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2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1" t="s">
        <v>29</v>
      </c>
      <c r="AC13" s="461" t="s">
        <v>58</v>
      </c>
    </row>
    <row r="14" spans="1:29" ht="95.25" customHeight="1" x14ac:dyDescent="0.25">
      <c r="B14" s="354">
        <v>2</v>
      </c>
      <c r="C14" s="335" t="s">
        <v>220</v>
      </c>
      <c r="D14" s="353" t="s">
        <v>229</v>
      </c>
      <c r="E14" s="345">
        <v>0.15</v>
      </c>
      <c r="F14" s="365" t="s">
        <v>231</v>
      </c>
      <c r="G14" s="364" t="s">
        <v>216</v>
      </c>
      <c r="H14" s="346" t="s">
        <v>230</v>
      </c>
      <c r="I14" s="346"/>
      <c r="J14" s="346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3"/>
      <c r="AC14" s="463"/>
    </row>
    <row r="15" spans="1:29" s="6" customFormat="1" ht="18" customHeight="1" x14ac:dyDescent="0.25">
      <c r="B15" s="348"/>
      <c r="C15" s="347"/>
      <c r="D15" s="339"/>
      <c r="E15" s="340"/>
      <c r="F15" s="341"/>
      <c r="G15" s="342"/>
      <c r="H15" s="349"/>
      <c r="I15" s="349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61" t="s">
        <v>31</v>
      </c>
      <c r="AC15" s="461" t="s">
        <v>31</v>
      </c>
    </row>
    <row r="16" spans="1:29" ht="114" customHeight="1" x14ac:dyDescent="0.25">
      <c r="B16" s="334">
        <v>3</v>
      </c>
      <c r="C16" s="335" t="s">
        <v>220</v>
      </c>
      <c r="D16" s="353" t="s">
        <v>245</v>
      </c>
      <c r="E16" s="337">
        <v>0.15</v>
      </c>
      <c r="F16" s="368" t="s">
        <v>242</v>
      </c>
      <c r="G16" s="364" t="s">
        <v>216</v>
      </c>
      <c r="H16" s="346" t="s">
        <v>246</v>
      </c>
      <c r="I16" s="346" t="s">
        <v>244</v>
      </c>
      <c r="J16" s="346" t="s">
        <v>244</v>
      </c>
      <c r="K16" s="246"/>
      <c r="L16" s="310" t="s">
        <v>215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62"/>
      <c r="AC16" s="462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17" customHeight="1" x14ac:dyDescent="0.25">
      <c r="B18" s="344">
        <v>4</v>
      </c>
      <c r="C18" s="335" t="s">
        <v>220</v>
      </c>
      <c r="D18" s="366" t="s">
        <v>232</v>
      </c>
      <c r="E18" s="362">
        <v>0.15</v>
      </c>
      <c r="F18" s="363" t="s">
        <v>235</v>
      </c>
      <c r="G18" s="346" t="s">
        <v>216</v>
      </c>
      <c r="H18" s="346" t="s">
        <v>233</v>
      </c>
      <c r="I18" s="346" t="s">
        <v>225</v>
      </c>
      <c r="J18" s="346" t="s">
        <v>234</v>
      </c>
      <c r="K18" s="246"/>
      <c r="L18" s="310" t="s">
        <v>215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1"/>
      <c r="AC18" s="361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59"/>
      <c r="I19" s="359"/>
      <c r="J19" s="319"/>
      <c r="K19" s="249"/>
      <c r="L19" s="251"/>
      <c r="M19" s="251"/>
      <c r="N19" s="251"/>
      <c r="O19" s="252"/>
      <c r="P19" s="251"/>
      <c r="Q19" s="253"/>
      <c r="R19" s="360"/>
      <c r="S19" s="253"/>
      <c r="V19" s="130"/>
      <c r="W19" s="130"/>
      <c r="X19" s="33"/>
      <c r="Y19" s="2"/>
      <c r="Z19" s="55"/>
      <c r="AA19" s="59"/>
      <c r="AB19" s="361"/>
      <c r="AC19" s="361"/>
    </row>
    <row r="20" spans="2:29" ht="96" customHeight="1" x14ac:dyDescent="0.25">
      <c r="B20" s="344">
        <v>5</v>
      </c>
      <c r="C20" s="335" t="s">
        <v>217</v>
      </c>
      <c r="D20" s="367" t="s">
        <v>236</v>
      </c>
      <c r="E20" s="345">
        <v>0.15</v>
      </c>
      <c r="F20" s="365" t="s">
        <v>236</v>
      </c>
      <c r="G20" s="364" t="s">
        <v>216</v>
      </c>
      <c r="H20" s="336" t="s">
        <v>237</v>
      </c>
      <c r="I20" s="336" t="s">
        <v>238</v>
      </c>
      <c r="J20" s="336" t="s">
        <v>239</v>
      </c>
      <c r="K20" s="246"/>
      <c r="L20" s="310" t="s">
        <v>215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1"/>
      <c r="AC20" s="361"/>
    </row>
    <row r="21" spans="2:29" s="6" customFormat="1" ht="18.75" customHeight="1" x14ac:dyDescent="0.25">
      <c r="B21" s="148"/>
      <c r="C21" s="214"/>
      <c r="D21" s="248"/>
      <c r="E21" s="249"/>
      <c r="F21" s="307"/>
      <c r="G21" s="308"/>
      <c r="H21" s="359"/>
      <c r="I21" s="359"/>
      <c r="J21" s="319"/>
      <c r="K21" s="249"/>
      <c r="L21" s="251"/>
      <c r="M21" s="251"/>
      <c r="N21" s="251"/>
      <c r="O21" s="252"/>
      <c r="P21" s="251"/>
      <c r="Q21" s="253"/>
      <c r="R21" s="360"/>
      <c r="S21" s="253"/>
      <c r="V21" s="130"/>
      <c r="W21" s="130"/>
      <c r="X21" s="33"/>
      <c r="Y21" s="2"/>
      <c r="Z21" s="55"/>
      <c r="AA21" s="59"/>
      <c r="AB21" s="361"/>
      <c r="AC21" s="361"/>
    </row>
    <row r="22" spans="2:29" s="6" customFormat="1" ht="99" customHeight="1" x14ac:dyDescent="0.25">
      <c r="B22" s="344">
        <v>6</v>
      </c>
      <c r="C22" s="335" t="s">
        <v>220</v>
      </c>
      <c r="D22" s="353" t="s">
        <v>240</v>
      </c>
      <c r="E22" s="345">
        <v>0.15</v>
      </c>
      <c r="F22" s="365" t="s">
        <v>243</v>
      </c>
      <c r="G22" s="364" t="s">
        <v>216</v>
      </c>
      <c r="H22" s="336" t="s">
        <v>241</v>
      </c>
      <c r="I22" s="336"/>
      <c r="J22" s="336"/>
      <c r="K22" s="249"/>
      <c r="L22" s="251"/>
      <c r="M22" s="251"/>
      <c r="N22" s="251"/>
      <c r="O22" s="252"/>
      <c r="P22" s="251"/>
      <c r="Q22" s="253"/>
      <c r="R22" s="360"/>
      <c r="S22" s="253"/>
      <c r="V22" s="130"/>
      <c r="W22" s="130"/>
      <c r="X22" s="33"/>
      <c r="Y22" s="2"/>
      <c r="Z22" s="55"/>
      <c r="AA22" s="59"/>
      <c r="AB22" s="361"/>
      <c r="AC22" s="361"/>
    </row>
    <row r="23" spans="2:29" s="6" customFormat="1" ht="10.5" customHeight="1" x14ac:dyDescent="0.25">
      <c r="B23" s="148"/>
      <c r="C23" s="214"/>
      <c r="D23" s="248"/>
      <c r="E23" s="249"/>
      <c r="F23" s="307"/>
      <c r="G23" s="308"/>
      <c r="H23" s="359"/>
      <c r="I23" s="359"/>
      <c r="J23" s="319"/>
      <c r="K23" s="249"/>
      <c r="L23" s="251"/>
      <c r="M23" s="251"/>
      <c r="N23" s="251"/>
      <c r="O23" s="252"/>
      <c r="P23" s="251"/>
      <c r="Q23" s="253"/>
      <c r="R23" s="360"/>
      <c r="S23" s="253"/>
      <c r="V23" s="130"/>
      <c r="W23" s="130"/>
      <c r="X23" s="33"/>
      <c r="Y23" s="2"/>
      <c r="Z23" s="55"/>
      <c r="AA23" s="59"/>
      <c r="AB23" s="361"/>
      <c r="AC23" s="361"/>
    </row>
    <row r="24" spans="2:29" s="6" customFormat="1" ht="94.5" x14ac:dyDescent="0.25">
      <c r="B24" s="344">
        <v>7</v>
      </c>
      <c r="C24" s="335" t="s">
        <v>217</v>
      </c>
      <c r="D24" s="353" t="s">
        <v>248</v>
      </c>
      <c r="E24" s="345">
        <v>0.15</v>
      </c>
      <c r="F24" s="365" t="s">
        <v>249</v>
      </c>
      <c r="G24" s="364" t="s">
        <v>216</v>
      </c>
      <c r="H24" s="336" t="s">
        <v>250</v>
      </c>
      <c r="I24" s="336" t="s">
        <v>251</v>
      </c>
      <c r="J24" s="336" t="s">
        <v>252</v>
      </c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5"/>
      <c r="AA24" s="59"/>
      <c r="AB24" s="361"/>
      <c r="AC24" s="361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59"/>
      <c r="I25" s="359"/>
      <c r="J25" s="319"/>
      <c r="K25" s="249"/>
      <c r="L25" s="251"/>
      <c r="M25" s="251"/>
      <c r="N25" s="251"/>
      <c r="O25" s="252"/>
      <c r="P25" s="251"/>
      <c r="Q25" s="253"/>
      <c r="R25" s="360"/>
      <c r="S25" s="253"/>
      <c r="V25" s="130"/>
      <c r="W25" s="130"/>
      <c r="X25" s="33"/>
      <c r="Y25" s="2"/>
      <c r="Z25" s="55"/>
      <c r="AA25" s="59"/>
      <c r="AB25" s="361"/>
      <c r="AC25" s="361"/>
    </row>
    <row r="26" spans="2:29" ht="15.75" x14ac:dyDescent="0.25">
      <c r="B26" s="5"/>
      <c r="C26" s="5"/>
      <c r="D26" s="154" t="s">
        <v>26</v>
      </c>
      <c r="E26" s="270">
        <f>SUM(E12:E24)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52" t="s">
        <v>27</v>
      </c>
      <c r="C27" s="159"/>
      <c r="F27" s="160"/>
      <c r="G27" s="22"/>
      <c r="H27" s="320"/>
      <c r="I27" s="320"/>
      <c r="J27" s="320"/>
      <c r="K27" s="22"/>
      <c r="L27" s="464" t="s">
        <v>14</v>
      </c>
      <c r="M27" s="464"/>
      <c r="N27" s="464"/>
      <c r="O27" s="464"/>
      <c r="P27" s="464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42"/>
      <c r="C28" s="443"/>
      <c r="D28" s="443"/>
      <c r="E28" s="443"/>
      <c r="F28" s="443"/>
      <c r="G28" s="444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45"/>
      <c r="C29" s="446"/>
      <c r="D29" s="446"/>
      <c r="E29" s="446"/>
      <c r="F29" s="446"/>
      <c r="G29" s="447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45"/>
      <c r="C30" s="446"/>
      <c r="D30" s="446"/>
      <c r="E30" s="446"/>
      <c r="F30" s="446"/>
      <c r="G30" s="447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45"/>
      <c r="C31" s="446"/>
      <c r="D31" s="446"/>
      <c r="E31" s="446"/>
      <c r="F31" s="446"/>
      <c r="G31" s="447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  <row r="32" spans="2:29" ht="15" customHeight="1" x14ac:dyDescent="0.25">
      <c r="B32" s="448"/>
      <c r="C32" s="449"/>
      <c r="D32" s="449"/>
      <c r="E32" s="449"/>
      <c r="F32" s="449"/>
      <c r="G32" s="450"/>
      <c r="H32" s="168"/>
      <c r="I32" s="168"/>
      <c r="J32" s="168"/>
      <c r="K32" s="7"/>
      <c r="L32" s="7"/>
      <c r="M32" s="441" t="s">
        <v>113</v>
      </c>
      <c r="N32" s="441"/>
      <c r="O32" s="441"/>
      <c r="P32" s="441"/>
      <c r="Q32" s="163"/>
      <c r="R32" s="163"/>
      <c r="S32" s="7"/>
      <c r="V32" s="130" t="s">
        <v>61</v>
      </c>
      <c r="W32" s="130" t="s">
        <v>76</v>
      </c>
      <c r="X32" s="33" t="str">
        <f t="shared" si="0"/>
        <v>Dip CHIRURGICO      _      UO Ortopedia e Traumatologia</v>
      </c>
      <c r="Y32" s="2" t="s">
        <v>53</v>
      </c>
      <c r="Z32" s="55" t="s">
        <v>110</v>
      </c>
      <c r="AA32" s="59"/>
    </row>
  </sheetData>
  <sheetProtection selectLockedCells="1"/>
  <mergeCells count="21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32:P32"/>
    <mergeCell ref="L27:P27"/>
    <mergeCell ref="B28:G32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6 I17 I13 I19 H21:I21 H23:I23 H25:I25">
    <cfRule type="cellIs" dxfId="3" priority="10" stopIfTrue="1" operator="equal">
      <formula>1</formula>
    </cfRule>
  </conditionalFormatting>
  <conditionalFormatting sqref="E26 I17 I13 I19 H21:I21 H23:I23 H25:I25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 xr:uid="{00000000-0002-0000-0600-000000000000}"/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8:J18 I16:J16" xr:uid="{00000000-0002-0000-0600-000002000000}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 H16" xr:uid="{00000000-0002-0000-0600-000003000000}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F16" xr:uid="{00000000-0002-0000-0600-000004000000}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6" xr:uid="{19DB2C00-3A8B-4E53-80EA-2BF720968D30}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2025-02-07T11:13:11Z</cp:lastPrinted>
  <dcterms:created xsi:type="dcterms:W3CDTF">2013-07-12T07:31:02Z</dcterms:created>
  <dcterms:modified xsi:type="dcterms:W3CDTF">2025-02-07T11:14:25Z</dcterms:modified>
</cp:coreProperties>
</file>